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8915" windowHeight="8505"/>
  </bookViews>
  <sheets>
    <sheet name="SUB21" sheetId="1" r:id="rId1"/>
    <sheet name="21" sheetId="3" r:id="rId2"/>
    <sheet name="Prov" sheetId="7" r:id="rId3"/>
  </sheets>
  <calcPr calcId="144525"/>
</workbook>
</file>

<file path=xl/calcChain.xml><?xml version="1.0" encoding="utf-8"?>
<calcChain xmlns="http://schemas.openxmlformats.org/spreadsheetml/2006/main">
  <c r="B16" i="1" l="1"/>
  <c r="B14" i="1"/>
  <c r="B10" i="1"/>
  <c r="B13" i="1"/>
  <c r="B17" i="1"/>
  <c r="B7" i="1"/>
  <c r="B6" i="1"/>
  <c r="B5" i="1"/>
  <c r="B8" i="1"/>
  <c r="B20" i="1"/>
  <c r="B19" i="1"/>
  <c r="B15" i="1"/>
  <c r="B21" i="1"/>
  <c r="B22" i="1"/>
  <c r="B23" i="1"/>
  <c r="B11" i="1"/>
  <c r="B18" i="1"/>
  <c r="B9" i="1"/>
  <c r="B24" i="1"/>
  <c r="B12" i="1"/>
  <c r="R21" i="3" l="1"/>
  <c r="H24" i="1" s="1"/>
  <c r="R20" i="3"/>
  <c r="H9" i="1" s="1"/>
  <c r="R19" i="3"/>
  <c r="H18" i="1" s="1"/>
  <c r="R18" i="3"/>
  <c r="H11" i="1" s="1"/>
  <c r="R17" i="3"/>
  <c r="H23" i="1" s="1"/>
  <c r="R16" i="3"/>
  <c r="H22" i="1" s="1"/>
  <c r="R15" i="3"/>
  <c r="H21" i="1" s="1"/>
  <c r="R14" i="3"/>
  <c r="H15" i="1" s="1"/>
  <c r="R13" i="3"/>
  <c r="H19" i="1" s="1"/>
  <c r="R12" i="3"/>
  <c r="H20" i="1" s="1"/>
  <c r="R11" i="3"/>
  <c r="H8" i="1" s="1"/>
  <c r="R10" i="3"/>
  <c r="H5" i="1" s="1"/>
  <c r="R9" i="3"/>
  <c r="H6" i="1" s="1"/>
  <c r="R8" i="3"/>
  <c r="H7" i="1" s="1"/>
  <c r="R7" i="3"/>
  <c r="H17" i="1" s="1"/>
  <c r="R6" i="3"/>
  <c r="H13" i="1" s="1"/>
  <c r="R5" i="3"/>
  <c r="H10" i="1" s="1"/>
  <c r="R4" i="3"/>
  <c r="H14" i="1" s="1"/>
  <c r="R3" i="3"/>
  <c r="H16" i="1" s="1"/>
  <c r="R2" i="3"/>
  <c r="H12" i="1" s="1"/>
  <c r="Q21" i="3"/>
  <c r="G24" i="1" s="1"/>
  <c r="Q20" i="3"/>
  <c r="G9" i="1" s="1"/>
  <c r="Q19" i="3"/>
  <c r="G18" i="1" s="1"/>
  <c r="Q18" i="3"/>
  <c r="G11" i="1" s="1"/>
  <c r="Q17" i="3"/>
  <c r="G23" i="1" s="1"/>
  <c r="Q16" i="3"/>
  <c r="G22" i="1" s="1"/>
  <c r="Q15" i="3"/>
  <c r="G21" i="1" s="1"/>
  <c r="Q14" i="3"/>
  <c r="G15" i="1" s="1"/>
  <c r="Q13" i="3"/>
  <c r="G19" i="1" s="1"/>
  <c r="Q12" i="3"/>
  <c r="G20" i="1" s="1"/>
  <c r="Q11" i="3"/>
  <c r="G8" i="1" s="1"/>
  <c r="Q10" i="3"/>
  <c r="G5" i="1" s="1"/>
  <c r="Q9" i="3"/>
  <c r="G6" i="1" s="1"/>
  <c r="Q8" i="3"/>
  <c r="G7" i="1" s="1"/>
  <c r="Q7" i="3"/>
  <c r="G17" i="1" s="1"/>
  <c r="Q6" i="3"/>
  <c r="G13" i="1" s="1"/>
  <c r="Q5" i="3"/>
  <c r="G10" i="1" s="1"/>
  <c r="Q4" i="3"/>
  <c r="G14" i="1" s="1"/>
  <c r="Q3" i="3"/>
  <c r="G16" i="1" s="1"/>
  <c r="Q2" i="3"/>
  <c r="G12" i="1" s="1"/>
  <c r="P21" i="3"/>
  <c r="F24" i="1" s="1"/>
  <c r="P20" i="3"/>
  <c r="F9" i="1" s="1"/>
  <c r="P19" i="3"/>
  <c r="F18" i="1" s="1"/>
  <c r="P18" i="3"/>
  <c r="F11" i="1" s="1"/>
  <c r="P17" i="3"/>
  <c r="F23" i="1" s="1"/>
  <c r="P16" i="3"/>
  <c r="F22" i="1" s="1"/>
  <c r="P15" i="3"/>
  <c r="F21" i="1" s="1"/>
  <c r="P14" i="3"/>
  <c r="F15" i="1" s="1"/>
  <c r="P13" i="3"/>
  <c r="F19" i="1" s="1"/>
  <c r="P12" i="3"/>
  <c r="F20" i="1" s="1"/>
  <c r="P11" i="3"/>
  <c r="F8" i="1" s="1"/>
  <c r="P10" i="3"/>
  <c r="F5" i="1" s="1"/>
  <c r="P9" i="3"/>
  <c r="F6" i="1" s="1"/>
  <c r="P8" i="3"/>
  <c r="F7" i="1" s="1"/>
  <c r="P7" i="3"/>
  <c r="F17" i="1" s="1"/>
  <c r="P6" i="3"/>
  <c r="F13" i="1" s="1"/>
  <c r="P5" i="3"/>
  <c r="F10" i="1" s="1"/>
  <c r="P4" i="3"/>
  <c r="F14" i="1" s="1"/>
  <c r="P3" i="3"/>
  <c r="F16" i="1" s="1"/>
  <c r="P2" i="3"/>
  <c r="F12" i="1" s="1"/>
  <c r="O21" i="3"/>
  <c r="E24" i="1" s="1"/>
  <c r="O20" i="3"/>
  <c r="E9" i="1" s="1"/>
  <c r="O19" i="3"/>
  <c r="E18" i="1" s="1"/>
  <c r="O18" i="3"/>
  <c r="E11" i="1" s="1"/>
  <c r="O17" i="3"/>
  <c r="E23" i="1" s="1"/>
  <c r="O16" i="3"/>
  <c r="E22" i="1" s="1"/>
  <c r="O15" i="3"/>
  <c r="E21" i="1" s="1"/>
  <c r="O14" i="3"/>
  <c r="E15" i="1" s="1"/>
  <c r="O13" i="3"/>
  <c r="E19" i="1" s="1"/>
  <c r="O12" i="3"/>
  <c r="E20" i="1" s="1"/>
  <c r="O11" i="3"/>
  <c r="E8" i="1" s="1"/>
  <c r="O10" i="3"/>
  <c r="E5" i="1" s="1"/>
  <c r="O9" i="3"/>
  <c r="E6" i="1" s="1"/>
  <c r="O8" i="3"/>
  <c r="E7" i="1" s="1"/>
  <c r="O7" i="3"/>
  <c r="E17" i="1" s="1"/>
  <c r="O6" i="3"/>
  <c r="E13" i="1" s="1"/>
  <c r="O5" i="3"/>
  <c r="E10" i="1" s="1"/>
  <c r="O4" i="3"/>
  <c r="E14" i="1" s="1"/>
  <c r="O3" i="3"/>
  <c r="E16" i="1" s="1"/>
  <c r="O2" i="3"/>
  <c r="E12" i="1" s="1"/>
  <c r="N21" i="3"/>
  <c r="D24" i="1" s="1"/>
  <c r="N20" i="3"/>
  <c r="D9" i="1" s="1"/>
  <c r="N19" i="3"/>
  <c r="D18" i="1" s="1"/>
  <c r="N18" i="3"/>
  <c r="D11" i="1" s="1"/>
  <c r="N17" i="3"/>
  <c r="D23" i="1" s="1"/>
  <c r="N16" i="3"/>
  <c r="D22" i="1" s="1"/>
  <c r="N15" i="3"/>
  <c r="D21" i="1" s="1"/>
  <c r="N14" i="3"/>
  <c r="D15" i="1" s="1"/>
  <c r="N13" i="3"/>
  <c r="D19" i="1" s="1"/>
  <c r="N12" i="3"/>
  <c r="D20" i="1" s="1"/>
  <c r="N11" i="3"/>
  <c r="D8" i="1" s="1"/>
  <c r="N10" i="3"/>
  <c r="D5" i="1" s="1"/>
  <c r="N9" i="3"/>
  <c r="D6" i="1" s="1"/>
  <c r="N8" i="3"/>
  <c r="D7" i="1" s="1"/>
  <c r="N7" i="3"/>
  <c r="D17" i="1" s="1"/>
  <c r="N6" i="3"/>
  <c r="D13" i="1" s="1"/>
  <c r="N5" i="3"/>
  <c r="D10" i="1" s="1"/>
  <c r="N4" i="3"/>
  <c r="D14" i="1" s="1"/>
  <c r="N3" i="3"/>
  <c r="D16" i="1" s="1"/>
  <c r="N2" i="3"/>
  <c r="D12" i="1" s="1"/>
  <c r="M21" i="3"/>
  <c r="C24" i="1" s="1"/>
  <c r="M20" i="3"/>
  <c r="C9" i="1" s="1"/>
  <c r="M19" i="3"/>
  <c r="C18" i="1" s="1"/>
  <c r="M18" i="3"/>
  <c r="C11" i="1" s="1"/>
  <c r="M17" i="3"/>
  <c r="C23" i="1" s="1"/>
  <c r="M16" i="3"/>
  <c r="C22" i="1" s="1"/>
  <c r="M15" i="3"/>
  <c r="C21" i="1" s="1"/>
  <c r="M14" i="3"/>
  <c r="C15" i="1" s="1"/>
  <c r="M13" i="3"/>
  <c r="C19" i="1" s="1"/>
  <c r="M12" i="3"/>
  <c r="C20" i="1" s="1"/>
  <c r="M11" i="3"/>
  <c r="C8" i="1" s="1"/>
  <c r="M10" i="3"/>
  <c r="C5" i="1" s="1"/>
  <c r="M9" i="3"/>
  <c r="C6" i="1" s="1"/>
  <c r="M8" i="3"/>
  <c r="C7" i="1" s="1"/>
  <c r="M7" i="3"/>
  <c r="C17" i="1" s="1"/>
  <c r="M6" i="3"/>
  <c r="C13" i="1" s="1"/>
  <c r="M5" i="3"/>
  <c r="C10" i="1" s="1"/>
  <c r="M4" i="3"/>
  <c r="C14" i="1" s="1"/>
  <c r="M3" i="3"/>
  <c r="C16" i="1" s="1"/>
  <c r="M2" i="3"/>
  <c r="C12" i="1" s="1"/>
</calcChain>
</file>

<file path=xl/sharedStrings.xml><?xml version="1.0" encoding="utf-8"?>
<sst xmlns="http://schemas.openxmlformats.org/spreadsheetml/2006/main" count="127" uniqueCount="37">
  <si>
    <t>CANT</t>
  </si>
  <si>
    <t>PROVINCIAS</t>
  </si>
  <si>
    <t>ORO</t>
  </si>
  <si>
    <t>PLATA</t>
  </si>
  <si>
    <t>BRONCE</t>
  </si>
  <si>
    <r>
      <t>5</t>
    </r>
    <r>
      <rPr>
        <vertAlign val="superscript"/>
        <sz val="11"/>
        <color theme="1"/>
        <rFont val="Calibri"/>
        <family val="2"/>
        <scheme val="minor"/>
      </rPr>
      <t>TO</t>
    </r>
  </si>
  <si>
    <r>
      <t>7</t>
    </r>
    <r>
      <rPr>
        <vertAlign val="superscript"/>
        <sz val="11"/>
        <color theme="1"/>
        <rFont val="Calibri"/>
        <family val="2"/>
        <scheme val="minor"/>
      </rPr>
      <t>MO</t>
    </r>
  </si>
  <si>
    <r>
      <t>4</t>
    </r>
    <r>
      <rPr>
        <vertAlign val="superscript"/>
        <sz val="11"/>
        <color theme="1"/>
        <rFont val="Calibri"/>
        <family val="2"/>
        <scheme val="minor"/>
      </rPr>
      <t>TO</t>
    </r>
  </si>
  <si>
    <t>FEDERACION ECUATORIANA DE JUDO</t>
  </si>
  <si>
    <t>CUADRO DE MEDALLAS</t>
  </si>
  <si>
    <t>AZUAY</t>
  </si>
  <si>
    <t>PICHINCHA</t>
  </si>
  <si>
    <t>CARCHI</t>
  </si>
  <si>
    <t>LOS RIOS</t>
  </si>
  <si>
    <t>CAÑAR</t>
  </si>
  <si>
    <t>BOLIVAR</t>
  </si>
  <si>
    <t>GUAYAS</t>
  </si>
  <si>
    <t>EL ORO</t>
  </si>
  <si>
    <t>CHIMBORAZO</t>
  </si>
  <si>
    <t>ESMERALDAS</t>
  </si>
  <si>
    <t>IMBABURA</t>
  </si>
  <si>
    <t>LOJA</t>
  </si>
  <si>
    <t>MANABI</t>
  </si>
  <si>
    <t>NAPO</t>
  </si>
  <si>
    <t>ORELLANA</t>
  </si>
  <si>
    <t>PASTAZA</t>
  </si>
  <si>
    <t>SUCUMBIOS</t>
  </si>
  <si>
    <t>SANTO DOMINGO</t>
  </si>
  <si>
    <t>TUNGURAHUA</t>
  </si>
  <si>
    <t>´+78</t>
  </si>
  <si>
    <t>´+100</t>
  </si>
  <si>
    <t>KG</t>
  </si>
  <si>
    <t>O</t>
  </si>
  <si>
    <t>P</t>
  </si>
  <si>
    <t>B</t>
  </si>
  <si>
    <t>MORONA S</t>
  </si>
  <si>
    <t>JUEGOS NACIONALES SUB21. Escuela de Voleibol F.D.G 08-09-2017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</si>
</sst>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 applyProtection="1">
      <alignment horizontal="center"/>
    </xf>
    <xf numFmtId="0" fontId="0" fillId="5" borderId="0" xfId="0" applyFill="1"/>
    <xf numFmtId="0" fontId="2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0" fillId="7" borderId="0" xfId="0" applyFill="1" applyAlignment="1">
      <alignment horizontal="center"/>
    </xf>
    <xf numFmtId="0" fontId="0" fillId="5" borderId="1" xfId="0" applyFill="1" applyBorder="1" applyAlignment="1">
      <alignment horizontal="center"/>
    </xf>
    <xf numFmtId="0" fontId="3" fillId="0" borderId="3" xfId="0" applyFont="1" applyFill="1" applyBorder="1" applyProtection="1">
      <protection locked="0"/>
    </xf>
    <xf numFmtId="0" fontId="2" fillId="6" borderId="1" xfId="0" applyFont="1" applyFill="1" applyBorder="1" applyProtection="1">
      <protection locked="0"/>
    </xf>
    <xf numFmtId="0" fontId="2" fillId="7" borderId="1" xfId="0" applyFont="1" applyFill="1" applyBorder="1" applyProtection="1">
      <protection locked="0"/>
    </xf>
    <xf numFmtId="0" fontId="0" fillId="5" borderId="1" xfId="0" applyFill="1" applyBorder="1" applyAlignment="1">
      <alignment horizontal="center" shrinkToFit="1"/>
    </xf>
    <xf numFmtId="0" fontId="0" fillId="5" borderId="2" xfId="0" applyFill="1" applyBorder="1" applyAlignment="1">
      <alignment horizontal="center" shrinkToFit="1"/>
    </xf>
    <xf numFmtId="0" fontId="0" fillId="5" borderId="1" xfId="0" applyFill="1" applyBorder="1" applyAlignment="1">
      <alignment shrinkToFit="1"/>
    </xf>
    <xf numFmtId="0" fontId="0" fillId="0" borderId="1" xfId="0" applyBorder="1" applyAlignment="1">
      <alignment horizontal="center"/>
    </xf>
    <xf numFmtId="0" fontId="0" fillId="8" borderId="1" xfId="0" applyFill="1" applyBorder="1" applyAlignment="1">
      <alignment horizontal="center" shrinkToFit="1"/>
    </xf>
    <xf numFmtId="0" fontId="0" fillId="8" borderId="2" xfId="0" applyFill="1" applyBorder="1" applyAlignment="1">
      <alignment horizontal="center" shrinkToFit="1"/>
    </xf>
    <xf numFmtId="0" fontId="0" fillId="8" borderId="1" xfId="0" applyFill="1" applyBorder="1" applyAlignment="1">
      <alignment shrinkToFit="1"/>
    </xf>
    <xf numFmtId="0" fontId="0" fillId="0" borderId="1" xfId="0" applyBorder="1" applyProtection="1"/>
    <xf numFmtId="0" fontId="0" fillId="3" borderId="1" xfId="0" applyFill="1" applyBorder="1" applyAlignment="1">
      <alignment horizontal="center" shrinkToFit="1"/>
    </xf>
    <xf numFmtId="0" fontId="0" fillId="3" borderId="2" xfId="0" applyFill="1" applyBorder="1" applyAlignment="1">
      <alignment horizontal="center" shrinkToFit="1"/>
    </xf>
    <xf numFmtId="0" fontId="0" fillId="3" borderId="1" xfId="0" applyFill="1" applyBorder="1" applyAlignment="1">
      <alignment shrinkToFit="1"/>
    </xf>
    <xf numFmtId="0" fontId="0" fillId="0" borderId="4" xfId="0" applyFill="1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sqref="A1:H1"/>
    </sheetView>
  </sheetViews>
  <sheetFormatPr baseColWidth="10" defaultRowHeight="15" x14ac:dyDescent="0.25"/>
  <cols>
    <col min="1" max="1" width="5.85546875" customWidth="1"/>
    <col min="2" max="2" width="20.7109375" customWidth="1"/>
    <col min="3" max="4" width="7.28515625" customWidth="1"/>
    <col min="5" max="5" width="8.28515625" customWidth="1"/>
    <col min="6" max="8" width="7.28515625" customWidth="1"/>
  </cols>
  <sheetData>
    <row r="1" spans="1:10" x14ac:dyDescent="0.25">
      <c r="A1" s="30" t="s">
        <v>8</v>
      </c>
      <c r="B1" s="30"/>
      <c r="C1" s="30"/>
      <c r="D1" s="30"/>
      <c r="E1" s="30"/>
      <c r="F1" s="30"/>
      <c r="G1" s="30"/>
      <c r="H1" s="30"/>
    </row>
    <row r="2" spans="1:10" x14ac:dyDescent="0.25">
      <c r="A2" s="30" t="s">
        <v>36</v>
      </c>
      <c r="B2" s="30"/>
      <c r="C2" s="30"/>
      <c r="D2" s="30"/>
      <c r="E2" s="30"/>
      <c r="F2" s="30"/>
      <c r="G2" s="30"/>
      <c r="H2" s="30"/>
    </row>
    <row r="3" spans="1:10" x14ac:dyDescent="0.25">
      <c r="A3" s="30" t="s">
        <v>9</v>
      </c>
      <c r="B3" s="30"/>
      <c r="C3" s="30"/>
      <c r="D3" s="30"/>
      <c r="E3" s="30"/>
      <c r="F3" s="30"/>
      <c r="G3" s="30"/>
      <c r="H3" s="30"/>
    </row>
    <row r="4" spans="1:10" ht="17.25" x14ac:dyDescent="0.25">
      <c r="A4" s="20" t="s">
        <v>0</v>
      </c>
      <c r="B4" s="20" t="s">
        <v>1</v>
      </c>
      <c r="C4" s="4" t="s">
        <v>2</v>
      </c>
      <c r="D4" s="5" t="s">
        <v>3</v>
      </c>
      <c r="E4" s="6" t="s">
        <v>4</v>
      </c>
      <c r="F4" s="20" t="s">
        <v>7</v>
      </c>
      <c r="G4" s="20" t="s">
        <v>5</v>
      </c>
      <c r="H4" s="20" t="s">
        <v>6</v>
      </c>
      <c r="I4" s="28"/>
      <c r="J4" s="29"/>
    </row>
    <row r="5" spans="1:10" x14ac:dyDescent="0.25">
      <c r="A5" s="20">
        <v>1</v>
      </c>
      <c r="B5" s="24" t="str">
        <f>Prov!A9</f>
        <v>IMBABURA</v>
      </c>
      <c r="C5" s="8">
        <f>'21'!M10</f>
        <v>3</v>
      </c>
      <c r="D5" s="8">
        <f>'21'!N10</f>
        <v>0</v>
      </c>
      <c r="E5" s="8">
        <f>'21'!O10</f>
        <v>1</v>
      </c>
      <c r="F5" s="8">
        <f>'21'!P10</f>
        <v>0</v>
      </c>
      <c r="G5" s="8">
        <f>'21'!Q10</f>
        <v>1</v>
      </c>
      <c r="H5" s="8">
        <f>'21'!R10</f>
        <v>0</v>
      </c>
    </row>
    <row r="6" spans="1:10" x14ac:dyDescent="0.25">
      <c r="A6" s="20">
        <v>2</v>
      </c>
      <c r="B6" s="24" t="str">
        <f>Prov!A8</f>
        <v>GUAYAS</v>
      </c>
      <c r="C6" s="8">
        <f>'21'!M9</f>
        <v>2</v>
      </c>
      <c r="D6" s="8">
        <f>'21'!N9</f>
        <v>1</v>
      </c>
      <c r="E6" s="8">
        <f>'21'!O9</f>
        <v>2</v>
      </c>
      <c r="F6" s="8">
        <f>'21'!P9</f>
        <v>0</v>
      </c>
      <c r="G6" s="8">
        <f>'21'!Q9</f>
        <v>0</v>
      </c>
      <c r="H6" s="8">
        <f>'21'!R9</f>
        <v>0</v>
      </c>
    </row>
    <row r="7" spans="1:10" x14ac:dyDescent="0.25">
      <c r="A7" s="20">
        <v>3</v>
      </c>
      <c r="B7" s="24" t="str">
        <f>Prov!A7</f>
        <v>EL ORO</v>
      </c>
      <c r="C7" s="8">
        <f>'21'!M8</f>
        <v>2</v>
      </c>
      <c r="D7" s="8">
        <f>'21'!N8</f>
        <v>1</v>
      </c>
      <c r="E7" s="8">
        <f>'21'!O8</f>
        <v>0</v>
      </c>
      <c r="F7" s="8">
        <f>'21'!P8</f>
        <v>0</v>
      </c>
      <c r="G7" s="8">
        <f>'21'!Q8</f>
        <v>1</v>
      </c>
      <c r="H7" s="8">
        <f>'21'!R8</f>
        <v>0</v>
      </c>
    </row>
    <row r="8" spans="1:10" x14ac:dyDescent="0.25">
      <c r="A8" s="20">
        <v>4</v>
      </c>
      <c r="B8" s="24" t="str">
        <f>Prov!A10</f>
        <v>LOS RIOS</v>
      </c>
      <c r="C8" s="8">
        <f>'21'!M11</f>
        <v>2</v>
      </c>
      <c r="D8" s="8">
        <f>'21'!N11</f>
        <v>0</v>
      </c>
      <c r="E8" s="8">
        <f>'21'!O11</f>
        <v>2</v>
      </c>
      <c r="F8" s="8">
        <f>'21'!P11</f>
        <v>0</v>
      </c>
      <c r="G8" s="8">
        <f>'21'!Q11</f>
        <v>1</v>
      </c>
      <c r="H8" s="8">
        <f>'21'!R11</f>
        <v>0</v>
      </c>
    </row>
    <row r="9" spans="1:10" x14ac:dyDescent="0.25">
      <c r="A9" s="20">
        <v>5</v>
      </c>
      <c r="B9" s="24" t="str">
        <f>Prov!A19</f>
        <v>SUCUMBIOS</v>
      </c>
      <c r="C9" s="8">
        <f>'21'!M20</f>
        <v>1</v>
      </c>
      <c r="D9" s="8">
        <f>'21'!N20</f>
        <v>3</v>
      </c>
      <c r="E9" s="8">
        <f>'21'!O20</f>
        <v>2</v>
      </c>
      <c r="F9" s="8">
        <f>'21'!P20</f>
        <v>0</v>
      </c>
      <c r="G9" s="8">
        <f>'21'!Q20</f>
        <v>1</v>
      </c>
      <c r="H9" s="8">
        <f>'21'!R20</f>
        <v>0</v>
      </c>
    </row>
    <row r="10" spans="1:10" x14ac:dyDescent="0.25">
      <c r="A10" s="20">
        <v>6</v>
      </c>
      <c r="B10" s="24" t="str">
        <f>Prov!A4</f>
        <v>CARCHI</v>
      </c>
      <c r="C10" s="8">
        <f>'21'!M5</f>
        <v>1</v>
      </c>
      <c r="D10" s="8">
        <f>'21'!N5</f>
        <v>2</v>
      </c>
      <c r="E10" s="8">
        <f>'21'!O5</f>
        <v>1</v>
      </c>
      <c r="F10" s="8">
        <f>'21'!P5</f>
        <v>0</v>
      </c>
      <c r="G10" s="8">
        <f>'21'!Q5</f>
        <v>0</v>
      </c>
      <c r="H10" s="8">
        <f>'21'!R5</f>
        <v>1</v>
      </c>
    </row>
    <row r="11" spans="1:10" x14ac:dyDescent="0.25">
      <c r="A11" s="20">
        <v>7</v>
      </c>
      <c r="B11" s="24" t="str">
        <f>Prov!A17</f>
        <v>PICHINCHA</v>
      </c>
      <c r="C11" s="8">
        <f>'21'!M18</f>
        <v>1</v>
      </c>
      <c r="D11" s="8">
        <f>'21'!N18</f>
        <v>2</v>
      </c>
      <c r="E11" s="8">
        <f>'21'!O18</f>
        <v>0</v>
      </c>
      <c r="F11" s="8">
        <f>'21'!P18</f>
        <v>0</v>
      </c>
      <c r="G11" s="8">
        <f>'21'!Q18</f>
        <v>1</v>
      </c>
      <c r="H11" s="8">
        <f>'21'!R18</f>
        <v>0</v>
      </c>
    </row>
    <row r="12" spans="1:10" x14ac:dyDescent="0.25">
      <c r="A12" s="20">
        <v>8</v>
      </c>
      <c r="B12" s="24" t="str">
        <f>Prov!A1</f>
        <v>AZUAY</v>
      </c>
      <c r="C12" s="8">
        <f>'21'!M2</f>
        <v>1</v>
      </c>
      <c r="D12" s="8">
        <f>'21'!N2</f>
        <v>1</v>
      </c>
      <c r="E12" s="8">
        <f>'21'!O2</f>
        <v>2</v>
      </c>
      <c r="F12" s="8">
        <f>'21'!P2</f>
        <v>0</v>
      </c>
      <c r="G12" s="8">
        <f>'21'!Q2</f>
        <v>0</v>
      </c>
      <c r="H12" s="8">
        <f>'21'!R2</f>
        <v>1</v>
      </c>
    </row>
    <row r="13" spans="1:10" x14ac:dyDescent="0.25">
      <c r="A13" s="20">
        <v>9</v>
      </c>
      <c r="B13" s="24" t="str">
        <f>Prov!A5</f>
        <v>CHIMBORAZO</v>
      </c>
      <c r="C13" s="8">
        <f>'21'!M6</f>
        <v>1</v>
      </c>
      <c r="D13" s="8">
        <f>'21'!N6</f>
        <v>1</v>
      </c>
      <c r="E13" s="8">
        <f>'21'!O6</f>
        <v>0</v>
      </c>
      <c r="F13" s="8">
        <f>'21'!P6</f>
        <v>0</v>
      </c>
      <c r="G13" s="8">
        <f>'21'!Q6</f>
        <v>0</v>
      </c>
      <c r="H13" s="8">
        <f>'21'!R6</f>
        <v>0</v>
      </c>
    </row>
    <row r="14" spans="1:10" x14ac:dyDescent="0.25">
      <c r="A14" s="20">
        <v>10</v>
      </c>
      <c r="B14" s="24" t="str">
        <f>Prov!A3</f>
        <v>CAÑAR</v>
      </c>
      <c r="C14" s="8">
        <f>'21'!M4</f>
        <v>0</v>
      </c>
      <c r="D14" s="8">
        <f>'21'!N4</f>
        <v>2</v>
      </c>
      <c r="E14" s="8">
        <f>'21'!O4</f>
        <v>4</v>
      </c>
      <c r="F14" s="8">
        <f>'21'!P4</f>
        <v>0</v>
      </c>
      <c r="G14" s="8">
        <f>'21'!Q4</f>
        <v>1</v>
      </c>
      <c r="H14" s="8">
        <f>'21'!R4</f>
        <v>1</v>
      </c>
    </row>
    <row r="15" spans="1:10" x14ac:dyDescent="0.25">
      <c r="A15" s="20">
        <v>11</v>
      </c>
      <c r="B15" s="24" t="str">
        <f>Prov!A13</f>
        <v>MORONA S</v>
      </c>
      <c r="C15" s="8">
        <f>'21'!M14</f>
        <v>0</v>
      </c>
      <c r="D15" s="8">
        <f>'21'!N14</f>
        <v>1</v>
      </c>
      <c r="E15" s="8">
        <f>'21'!O14</f>
        <v>1</v>
      </c>
      <c r="F15" s="8">
        <f>'21'!P14</f>
        <v>0</v>
      </c>
      <c r="G15" s="8">
        <f>'21'!Q14</f>
        <v>0</v>
      </c>
      <c r="H15" s="8">
        <f>'21'!R14</f>
        <v>0</v>
      </c>
    </row>
    <row r="16" spans="1:10" x14ac:dyDescent="0.25">
      <c r="A16" s="20">
        <v>12</v>
      </c>
      <c r="B16" s="24" t="str">
        <f>Prov!A2</f>
        <v>BOLIVAR</v>
      </c>
      <c r="C16" s="8">
        <f>'21'!M3</f>
        <v>0</v>
      </c>
      <c r="D16" s="8">
        <f>'21'!N3</f>
        <v>0</v>
      </c>
      <c r="E16" s="8">
        <f>'21'!O3</f>
        <v>2</v>
      </c>
      <c r="F16" s="8">
        <f>'21'!P3</f>
        <v>0</v>
      </c>
      <c r="G16" s="8">
        <f>'21'!Q3</f>
        <v>2</v>
      </c>
      <c r="H16" s="8">
        <f>'21'!R3</f>
        <v>0</v>
      </c>
    </row>
    <row r="17" spans="1:8" x14ac:dyDescent="0.25">
      <c r="A17" s="20">
        <v>13</v>
      </c>
      <c r="B17" s="24" t="str">
        <f>Prov!A6</f>
        <v>ESMERALDAS</v>
      </c>
      <c r="C17" s="8">
        <f>'21'!M7</f>
        <v>0</v>
      </c>
      <c r="D17" s="8">
        <f>'21'!N7</f>
        <v>0</v>
      </c>
      <c r="E17" s="8">
        <f>'21'!O7</f>
        <v>1</v>
      </c>
      <c r="F17" s="8">
        <f>'21'!P7</f>
        <v>0</v>
      </c>
      <c r="G17" s="8">
        <f>'21'!Q7</f>
        <v>2</v>
      </c>
      <c r="H17" s="8">
        <f>'21'!R7</f>
        <v>0</v>
      </c>
    </row>
    <row r="18" spans="1:8" x14ac:dyDescent="0.25">
      <c r="A18" s="20">
        <v>14</v>
      </c>
      <c r="B18" s="24" t="str">
        <f>Prov!A18</f>
        <v>SANTO DOMINGO</v>
      </c>
      <c r="C18" s="8">
        <f>'21'!M19</f>
        <v>0</v>
      </c>
      <c r="D18" s="8">
        <f>'21'!N19</f>
        <v>0</v>
      </c>
      <c r="E18" s="8">
        <f>'21'!O19</f>
        <v>1</v>
      </c>
      <c r="F18" s="8">
        <f>'21'!P19</f>
        <v>0</v>
      </c>
      <c r="G18" s="8">
        <f>'21'!Q19</f>
        <v>0</v>
      </c>
      <c r="H18" s="8">
        <f>'21'!R19</f>
        <v>0</v>
      </c>
    </row>
    <row r="19" spans="1:8" x14ac:dyDescent="0.25">
      <c r="A19" s="20">
        <v>15</v>
      </c>
      <c r="B19" s="24" t="str">
        <f>Prov!A12</f>
        <v>MANABI</v>
      </c>
      <c r="C19" s="8">
        <f>'21'!M13</f>
        <v>0</v>
      </c>
      <c r="D19" s="8">
        <f>'21'!N13</f>
        <v>0</v>
      </c>
      <c r="E19" s="8">
        <f>'21'!O13</f>
        <v>0</v>
      </c>
      <c r="F19" s="8">
        <f>'21'!P13</f>
        <v>0</v>
      </c>
      <c r="G19" s="8">
        <f>'21'!Q13</f>
        <v>0</v>
      </c>
      <c r="H19" s="8">
        <f>'21'!R13</f>
        <v>1</v>
      </c>
    </row>
    <row r="20" spans="1:8" x14ac:dyDescent="0.25">
      <c r="A20" s="20">
        <v>16</v>
      </c>
      <c r="B20" s="24" t="str">
        <f>Prov!A11</f>
        <v>LOJA</v>
      </c>
      <c r="C20" s="8">
        <f>'21'!M12</f>
        <v>0</v>
      </c>
      <c r="D20" s="8">
        <f>'21'!N12</f>
        <v>0</v>
      </c>
      <c r="E20" s="8">
        <f>'21'!O12</f>
        <v>0</v>
      </c>
      <c r="F20" s="8">
        <f>'21'!P12</f>
        <v>0</v>
      </c>
      <c r="G20" s="8">
        <f>'21'!Q12</f>
        <v>0</v>
      </c>
      <c r="H20" s="8">
        <f>'21'!R12</f>
        <v>0</v>
      </c>
    </row>
    <row r="21" spans="1:8" x14ac:dyDescent="0.25">
      <c r="A21" s="20">
        <v>17</v>
      </c>
      <c r="B21" s="24" t="str">
        <f>Prov!A14</f>
        <v>NAPO</v>
      </c>
      <c r="C21" s="8">
        <f>'21'!M15</f>
        <v>0</v>
      </c>
      <c r="D21" s="8">
        <f>'21'!N15</f>
        <v>0</v>
      </c>
      <c r="E21" s="8">
        <f>'21'!O15</f>
        <v>0</v>
      </c>
      <c r="F21" s="8">
        <f>'21'!P15</f>
        <v>0</v>
      </c>
      <c r="G21" s="8">
        <f>'21'!Q15</f>
        <v>0</v>
      </c>
      <c r="H21" s="8">
        <f>'21'!R15</f>
        <v>0</v>
      </c>
    </row>
    <row r="22" spans="1:8" x14ac:dyDescent="0.25">
      <c r="A22" s="20">
        <v>18</v>
      </c>
      <c r="B22" s="24" t="str">
        <f>Prov!A15</f>
        <v>ORELLANA</v>
      </c>
      <c r="C22" s="8">
        <f>'21'!M16</f>
        <v>0</v>
      </c>
      <c r="D22" s="8">
        <f>'21'!N16</f>
        <v>0</v>
      </c>
      <c r="E22" s="8">
        <f>'21'!O16</f>
        <v>0</v>
      </c>
      <c r="F22" s="8">
        <f>'21'!P16</f>
        <v>0</v>
      </c>
      <c r="G22" s="8">
        <f>'21'!Q16</f>
        <v>0</v>
      </c>
      <c r="H22" s="8">
        <f>'21'!R16</f>
        <v>0</v>
      </c>
    </row>
    <row r="23" spans="1:8" x14ac:dyDescent="0.25">
      <c r="A23" s="20">
        <v>19</v>
      </c>
      <c r="B23" s="24" t="str">
        <f>Prov!A16</f>
        <v>PASTAZA</v>
      </c>
      <c r="C23" s="8">
        <f>'21'!M17</f>
        <v>0</v>
      </c>
      <c r="D23" s="8">
        <f>'21'!N17</f>
        <v>0</v>
      </c>
      <c r="E23" s="8">
        <f>'21'!O17</f>
        <v>0</v>
      </c>
      <c r="F23" s="8">
        <f>'21'!P17</f>
        <v>0</v>
      </c>
      <c r="G23" s="8">
        <f>'21'!Q17</f>
        <v>0</v>
      </c>
      <c r="H23" s="8">
        <f>'21'!R17</f>
        <v>0</v>
      </c>
    </row>
    <row r="24" spans="1:8" x14ac:dyDescent="0.25">
      <c r="A24" s="20">
        <v>20</v>
      </c>
      <c r="B24" s="24" t="str">
        <f>Prov!A20</f>
        <v>TUNGURAHUA</v>
      </c>
      <c r="C24" s="8">
        <f>'21'!M21</f>
        <v>0</v>
      </c>
      <c r="D24" s="8">
        <f>'21'!N21</f>
        <v>0</v>
      </c>
      <c r="E24" s="8">
        <f>'21'!O21</f>
        <v>0</v>
      </c>
      <c r="F24" s="8">
        <f>'21'!P21</f>
        <v>0</v>
      </c>
      <c r="G24" s="8">
        <f>'21'!Q21</f>
        <v>0</v>
      </c>
      <c r="H24" s="8">
        <f>'21'!R21</f>
        <v>0</v>
      </c>
    </row>
    <row r="25" spans="1:8" x14ac:dyDescent="0.25">
      <c r="C25" s="1"/>
      <c r="D25" s="1"/>
      <c r="E25" s="1"/>
      <c r="F25" s="1"/>
      <c r="G25" s="1"/>
      <c r="H25" s="1"/>
    </row>
  </sheetData>
  <sortState ref="B5:H24">
    <sortCondition descending="1" ref="C5:C24"/>
    <sortCondition descending="1" ref="D5:D24"/>
    <sortCondition descending="1" ref="E5:E24"/>
    <sortCondition descending="1" ref="F5:F24"/>
    <sortCondition descending="1" ref="G5:G24"/>
    <sortCondition descending="1" ref="H5:H24"/>
  </sortState>
  <mergeCells count="3">
    <mergeCell ref="A3:H3"/>
    <mergeCell ref="A1:H1"/>
    <mergeCell ref="A2:H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workbookViewId="0">
      <selection activeCell="F5" sqref="F5"/>
    </sheetView>
  </sheetViews>
  <sheetFormatPr baseColWidth="10" defaultRowHeight="15" x14ac:dyDescent="0.25"/>
  <cols>
    <col min="1" max="1" width="5.42578125" customWidth="1"/>
    <col min="2" max="10" width="12.7109375" customWidth="1"/>
    <col min="11" max="11" width="6.7109375" customWidth="1"/>
    <col min="12" max="12" width="14.7109375" customWidth="1"/>
    <col min="13" max="18" width="4.7109375" customWidth="1"/>
    <col min="19" max="22" width="6.7109375" customWidth="1"/>
  </cols>
  <sheetData>
    <row r="1" spans="1:20" x14ac:dyDescent="0.25">
      <c r="A1" s="1" t="s">
        <v>31</v>
      </c>
      <c r="B1" s="2" t="s">
        <v>32</v>
      </c>
      <c r="C1" s="3" t="s">
        <v>33</v>
      </c>
      <c r="D1" s="12" t="s">
        <v>34</v>
      </c>
      <c r="E1" s="12" t="s">
        <v>34</v>
      </c>
      <c r="F1" s="1">
        <v>4</v>
      </c>
      <c r="G1" s="1">
        <v>5</v>
      </c>
      <c r="H1" s="1">
        <v>5</v>
      </c>
      <c r="I1" s="1">
        <v>7</v>
      </c>
      <c r="J1" s="7">
        <v>7</v>
      </c>
      <c r="M1" s="7" t="s">
        <v>32</v>
      </c>
      <c r="N1" s="7" t="s">
        <v>33</v>
      </c>
      <c r="O1" s="7" t="s">
        <v>34</v>
      </c>
      <c r="P1" s="7">
        <v>4</v>
      </c>
      <c r="Q1" s="7">
        <v>5</v>
      </c>
      <c r="R1" s="7">
        <v>7</v>
      </c>
    </row>
    <row r="2" spans="1:20" x14ac:dyDescent="0.25">
      <c r="A2" s="16">
        <v>44</v>
      </c>
      <c r="B2" s="17" t="s">
        <v>17</v>
      </c>
      <c r="C2" s="17" t="s">
        <v>14</v>
      </c>
      <c r="D2" s="17" t="s">
        <v>26</v>
      </c>
      <c r="E2" s="17"/>
      <c r="F2" s="17"/>
      <c r="G2" s="17"/>
      <c r="H2" s="17"/>
      <c r="I2" s="18"/>
      <c r="J2" s="19"/>
      <c r="K2" s="9">
        <v>1</v>
      </c>
      <c r="L2" s="10" t="s">
        <v>10</v>
      </c>
      <c r="M2" s="13">
        <f>COUNTIF($B$2:$B$17,L2)</f>
        <v>1</v>
      </c>
      <c r="N2" s="13">
        <f>COUNTIF($C$2:$C$17,L2)</f>
        <v>1</v>
      </c>
      <c r="O2" s="13">
        <f>COUNTIF($D$2:$E$17,L2)</f>
        <v>2</v>
      </c>
      <c r="P2" s="13">
        <f>COUNTIF($F$2:$F$17,L2)</f>
        <v>0</v>
      </c>
      <c r="Q2" s="13">
        <f>COUNTIF($G$2:$H$17,L2)</f>
        <v>0</v>
      </c>
      <c r="R2" s="13">
        <f>COUNTIF($I$2:$J$17,L2)</f>
        <v>1</v>
      </c>
      <c r="S2" s="9"/>
      <c r="T2" s="9"/>
    </row>
    <row r="3" spans="1:20" x14ac:dyDescent="0.25">
      <c r="A3" s="16">
        <v>48</v>
      </c>
      <c r="B3" s="17" t="s">
        <v>10</v>
      </c>
      <c r="C3" s="17" t="s">
        <v>14</v>
      </c>
      <c r="D3" s="17" t="s">
        <v>16</v>
      </c>
      <c r="E3" s="17"/>
      <c r="F3" s="17"/>
      <c r="G3" s="17"/>
      <c r="H3" s="17"/>
      <c r="I3" s="18"/>
      <c r="J3" s="19"/>
      <c r="K3" s="9">
        <v>2</v>
      </c>
      <c r="L3" s="10" t="s">
        <v>15</v>
      </c>
      <c r="M3" s="13">
        <f t="shared" ref="M3:M21" si="0">COUNTIF($B$2:$B$17,L3)</f>
        <v>0</v>
      </c>
      <c r="N3" s="13">
        <f t="shared" ref="N3:N21" si="1">COUNTIF($C$2:$C$17,L3)</f>
        <v>0</v>
      </c>
      <c r="O3" s="13">
        <f t="shared" ref="O3:O21" si="2">COUNTIF($D$2:$E$17,L3)</f>
        <v>2</v>
      </c>
      <c r="P3" s="13">
        <f t="shared" ref="P3:P21" si="3">COUNTIF($F$2:$F$17,L3)</f>
        <v>0</v>
      </c>
      <c r="Q3" s="13">
        <f t="shared" ref="Q3:Q21" si="4">COUNTIF($G$2:$H$17,L3)</f>
        <v>2</v>
      </c>
      <c r="R3" s="13">
        <f t="shared" ref="R3:R21" si="5">COUNTIF($I$2:$J$17,L3)</f>
        <v>0</v>
      </c>
      <c r="S3" s="9"/>
    </row>
    <row r="4" spans="1:20" x14ac:dyDescent="0.25">
      <c r="A4" s="16">
        <v>52</v>
      </c>
      <c r="B4" s="17"/>
      <c r="C4" s="17"/>
      <c r="D4" s="21"/>
      <c r="E4" s="21"/>
      <c r="F4" s="21"/>
      <c r="G4" s="21"/>
      <c r="H4" s="21"/>
      <c r="I4" s="22"/>
      <c r="J4" s="23"/>
      <c r="K4" s="9">
        <v>3</v>
      </c>
      <c r="L4" s="10" t="s">
        <v>14</v>
      </c>
      <c r="M4" s="13">
        <f t="shared" si="0"/>
        <v>0</v>
      </c>
      <c r="N4" s="13">
        <f t="shared" si="1"/>
        <v>2</v>
      </c>
      <c r="O4" s="13">
        <f t="shared" si="2"/>
        <v>4</v>
      </c>
      <c r="P4" s="13">
        <f t="shared" si="3"/>
        <v>0</v>
      </c>
      <c r="Q4" s="13">
        <f t="shared" si="4"/>
        <v>1</v>
      </c>
      <c r="R4" s="13">
        <f t="shared" si="5"/>
        <v>1</v>
      </c>
      <c r="S4" s="9"/>
    </row>
    <row r="5" spans="1:20" x14ac:dyDescent="0.25">
      <c r="A5" s="16">
        <v>57</v>
      </c>
      <c r="B5" s="17" t="s">
        <v>16</v>
      </c>
      <c r="C5" s="17" t="s">
        <v>26</v>
      </c>
      <c r="D5" s="17" t="s">
        <v>14</v>
      </c>
      <c r="E5" s="17"/>
      <c r="F5" s="21"/>
      <c r="G5" s="17"/>
      <c r="H5" s="17"/>
      <c r="I5" s="18"/>
      <c r="J5" s="19"/>
      <c r="K5" s="9">
        <v>4</v>
      </c>
      <c r="L5" s="10" t="s">
        <v>12</v>
      </c>
      <c r="M5" s="13">
        <f t="shared" si="0"/>
        <v>1</v>
      </c>
      <c r="N5" s="13">
        <f t="shared" si="1"/>
        <v>2</v>
      </c>
      <c r="O5" s="13">
        <f t="shared" si="2"/>
        <v>1</v>
      </c>
      <c r="P5" s="13">
        <f t="shared" si="3"/>
        <v>0</v>
      </c>
      <c r="Q5" s="13">
        <f t="shared" si="4"/>
        <v>0</v>
      </c>
      <c r="R5" s="13">
        <f t="shared" si="5"/>
        <v>1</v>
      </c>
      <c r="S5" s="9"/>
    </row>
    <row r="6" spans="1:20" x14ac:dyDescent="0.25">
      <c r="A6" s="16">
        <v>63</v>
      </c>
      <c r="B6" s="17" t="s">
        <v>16</v>
      </c>
      <c r="C6" s="17" t="s">
        <v>17</v>
      </c>
      <c r="D6" s="17" t="s">
        <v>15</v>
      </c>
      <c r="E6" s="17"/>
      <c r="F6" s="17"/>
      <c r="G6" s="17"/>
      <c r="H6" s="17"/>
      <c r="I6" s="18"/>
      <c r="J6" s="19"/>
      <c r="K6" s="9">
        <v>5</v>
      </c>
      <c r="L6" s="10" t="s">
        <v>18</v>
      </c>
      <c r="M6" s="13">
        <f t="shared" si="0"/>
        <v>1</v>
      </c>
      <c r="N6" s="13">
        <f t="shared" si="1"/>
        <v>1</v>
      </c>
      <c r="O6" s="13">
        <f t="shared" si="2"/>
        <v>0</v>
      </c>
      <c r="P6" s="13">
        <f t="shared" si="3"/>
        <v>0</v>
      </c>
      <c r="Q6" s="13">
        <f t="shared" si="4"/>
        <v>0</v>
      </c>
      <c r="R6" s="13">
        <f t="shared" si="5"/>
        <v>0</v>
      </c>
      <c r="S6" s="9"/>
    </row>
    <row r="7" spans="1:20" x14ac:dyDescent="0.25">
      <c r="A7" s="16">
        <v>70</v>
      </c>
      <c r="B7" s="17" t="s">
        <v>20</v>
      </c>
      <c r="C7" s="17" t="s">
        <v>11</v>
      </c>
      <c r="D7" s="17" t="s">
        <v>15</v>
      </c>
      <c r="E7" s="17"/>
      <c r="F7" s="17"/>
      <c r="G7" s="17"/>
      <c r="H7" s="17"/>
      <c r="I7" s="18"/>
      <c r="J7" s="19"/>
      <c r="K7" s="9">
        <v>6</v>
      </c>
      <c r="L7" s="10" t="s">
        <v>19</v>
      </c>
      <c r="M7" s="13">
        <f t="shared" si="0"/>
        <v>0</v>
      </c>
      <c r="N7" s="13">
        <f t="shared" si="1"/>
        <v>0</v>
      </c>
      <c r="O7" s="13">
        <f t="shared" si="2"/>
        <v>1</v>
      </c>
      <c r="P7" s="13">
        <f t="shared" si="3"/>
        <v>0</v>
      </c>
      <c r="Q7" s="13">
        <f t="shared" si="4"/>
        <v>2</v>
      </c>
      <c r="R7" s="13">
        <f t="shared" si="5"/>
        <v>0</v>
      </c>
      <c r="S7" s="9"/>
    </row>
    <row r="8" spans="1:20" x14ac:dyDescent="0.25">
      <c r="A8" s="16">
        <v>78</v>
      </c>
      <c r="B8" s="17"/>
      <c r="C8" s="17"/>
      <c r="D8" s="25"/>
      <c r="E8" s="25"/>
      <c r="F8" s="25"/>
      <c r="G8" s="25"/>
      <c r="H8" s="25"/>
      <c r="I8" s="26"/>
      <c r="J8" s="27"/>
      <c r="K8" s="9">
        <v>7</v>
      </c>
      <c r="L8" s="10" t="s">
        <v>17</v>
      </c>
      <c r="M8" s="13">
        <f t="shared" si="0"/>
        <v>2</v>
      </c>
      <c r="N8" s="13">
        <f t="shared" si="1"/>
        <v>1</v>
      </c>
      <c r="O8" s="13">
        <f t="shared" si="2"/>
        <v>0</v>
      </c>
      <c r="P8" s="13">
        <f t="shared" si="3"/>
        <v>0</v>
      </c>
      <c r="Q8" s="13">
        <f t="shared" si="4"/>
        <v>1</v>
      </c>
      <c r="R8" s="13">
        <f t="shared" si="5"/>
        <v>0</v>
      </c>
      <c r="S8" s="9"/>
    </row>
    <row r="9" spans="1:20" x14ac:dyDescent="0.25">
      <c r="A9" s="16" t="s">
        <v>29</v>
      </c>
      <c r="B9" s="17" t="s">
        <v>20</v>
      </c>
      <c r="C9" s="17" t="s">
        <v>26</v>
      </c>
      <c r="D9" s="17" t="s">
        <v>19</v>
      </c>
      <c r="E9" s="17"/>
      <c r="F9" s="17"/>
      <c r="G9" s="17"/>
      <c r="H9" s="17"/>
      <c r="I9" s="18"/>
      <c r="J9" s="19"/>
      <c r="K9" s="9">
        <v>8</v>
      </c>
      <c r="L9" s="10" t="s">
        <v>16</v>
      </c>
      <c r="M9" s="13">
        <f t="shared" si="0"/>
        <v>2</v>
      </c>
      <c r="N9" s="13">
        <f t="shared" si="1"/>
        <v>1</v>
      </c>
      <c r="O9" s="13">
        <f t="shared" si="2"/>
        <v>2</v>
      </c>
      <c r="P9" s="13">
        <f t="shared" si="3"/>
        <v>0</v>
      </c>
      <c r="Q9" s="13">
        <f t="shared" si="4"/>
        <v>0</v>
      </c>
      <c r="R9" s="13">
        <f t="shared" si="5"/>
        <v>0</v>
      </c>
      <c r="S9" s="9"/>
    </row>
    <row r="10" spans="1:20" x14ac:dyDescent="0.25">
      <c r="A10" s="15">
        <v>55</v>
      </c>
      <c r="B10" s="17" t="s">
        <v>18</v>
      </c>
      <c r="C10" s="17" t="s">
        <v>35</v>
      </c>
      <c r="D10" s="17" t="s">
        <v>14</v>
      </c>
      <c r="E10" s="17" t="s">
        <v>13</v>
      </c>
      <c r="F10" s="17"/>
      <c r="G10" s="17" t="s">
        <v>26</v>
      </c>
      <c r="H10" s="17" t="s">
        <v>15</v>
      </c>
      <c r="I10" s="17" t="s">
        <v>22</v>
      </c>
      <c r="J10" s="17" t="s">
        <v>12</v>
      </c>
      <c r="K10" s="9">
        <v>9</v>
      </c>
      <c r="L10" s="10" t="s">
        <v>20</v>
      </c>
      <c r="M10" s="13">
        <f t="shared" si="0"/>
        <v>3</v>
      </c>
      <c r="N10" s="13">
        <f t="shared" si="1"/>
        <v>0</v>
      </c>
      <c r="O10" s="13">
        <f t="shared" si="2"/>
        <v>1</v>
      </c>
      <c r="P10" s="13">
        <f t="shared" si="3"/>
        <v>0</v>
      </c>
      <c r="Q10" s="13">
        <f t="shared" si="4"/>
        <v>1</v>
      </c>
      <c r="R10" s="13">
        <f t="shared" si="5"/>
        <v>0</v>
      </c>
    </row>
    <row r="11" spans="1:20" x14ac:dyDescent="0.25">
      <c r="A11" s="15">
        <v>60</v>
      </c>
      <c r="B11" s="17" t="s">
        <v>12</v>
      </c>
      <c r="C11" s="17" t="s">
        <v>11</v>
      </c>
      <c r="D11" s="17" t="s">
        <v>16</v>
      </c>
      <c r="E11" s="17" t="s">
        <v>35</v>
      </c>
      <c r="F11" s="17"/>
      <c r="G11" s="17" t="s">
        <v>17</v>
      </c>
      <c r="H11" s="17" t="s">
        <v>13</v>
      </c>
      <c r="I11" s="17" t="s">
        <v>14</v>
      </c>
      <c r="J11" s="17" t="s">
        <v>10</v>
      </c>
      <c r="K11" s="9">
        <v>10</v>
      </c>
      <c r="L11" s="10" t="s">
        <v>13</v>
      </c>
      <c r="M11" s="13">
        <f t="shared" si="0"/>
        <v>2</v>
      </c>
      <c r="N11" s="13">
        <f t="shared" si="1"/>
        <v>0</v>
      </c>
      <c r="O11" s="13">
        <f t="shared" si="2"/>
        <v>2</v>
      </c>
      <c r="P11" s="13">
        <f t="shared" si="3"/>
        <v>0</v>
      </c>
      <c r="Q11" s="13">
        <f t="shared" si="4"/>
        <v>1</v>
      </c>
      <c r="R11" s="13">
        <f t="shared" si="5"/>
        <v>0</v>
      </c>
    </row>
    <row r="12" spans="1:20" x14ac:dyDescent="0.25">
      <c r="A12" s="15">
        <v>66</v>
      </c>
      <c r="B12" s="17" t="s">
        <v>11</v>
      </c>
      <c r="C12" s="17" t="s">
        <v>12</v>
      </c>
      <c r="D12" s="17" t="s">
        <v>10</v>
      </c>
      <c r="E12" s="17" t="s">
        <v>13</v>
      </c>
      <c r="F12" s="17"/>
      <c r="G12" s="17" t="s">
        <v>14</v>
      </c>
      <c r="H12" s="17" t="s">
        <v>15</v>
      </c>
      <c r="I12" s="17"/>
      <c r="J12" s="17"/>
      <c r="K12" s="9">
        <v>11</v>
      </c>
      <c r="L12" s="10" t="s">
        <v>21</v>
      </c>
      <c r="M12" s="13">
        <f t="shared" si="0"/>
        <v>0</v>
      </c>
      <c r="N12" s="13">
        <f t="shared" si="1"/>
        <v>0</v>
      </c>
      <c r="O12" s="13">
        <f t="shared" si="2"/>
        <v>0</v>
      </c>
      <c r="P12" s="13">
        <f t="shared" si="3"/>
        <v>0</v>
      </c>
      <c r="Q12" s="13">
        <f t="shared" si="4"/>
        <v>0</v>
      </c>
      <c r="R12" s="13">
        <f t="shared" si="5"/>
        <v>0</v>
      </c>
    </row>
    <row r="13" spans="1:20" x14ac:dyDescent="0.25">
      <c r="A13" s="15">
        <v>73</v>
      </c>
      <c r="B13" s="17" t="s">
        <v>13</v>
      </c>
      <c r="C13" s="17" t="s">
        <v>10</v>
      </c>
      <c r="D13" s="17" t="s">
        <v>12</v>
      </c>
      <c r="E13" s="17" t="s">
        <v>27</v>
      </c>
      <c r="F13" s="17"/>
      <c r="G13" s="17" t="s">
        <v>20</v>
      </c>
      <c r="H13" s="17" t="s">
        <v>19</v>
      </c>
      <c r="I13" s="17"/>
      <c r="J13" s="17"/>
      <c r="K13" s="9">
        <v>12</v>
      </c>
      <c r="L13" s="10" t="s">
        <v>22</v>
      </c>
      <c r="M13" s="13">
        <f t="shared" si="0"/>
        <v>0</v>
      </c>
      <c r="N13" s="13">
        <f t="shared" si="1"/>
        <v>0</v>
      </c>
      <c r="O13" s="13">
        <f t="shared" si="2"/>
        <v>0</v>
      </c>
      <c r="P13" s="13">
        <f t="shared" si="3"/>
        <v>0</v>
      </c>
      <c r="Q13" s="13">
        <f t="shared" si="4"/>
        <v>0</v>
      </c>
      <c r="R13" s="13">
        <f t="shared" si="5"/>
        <v>1</v>
      </c>
    </row>
    <row r="14" spans="1:20" x14ac:dyDescent="0.25">
      <c r="A14" s="15">
        <v>81</v>
      </c>
      <c r="B14" s="17" t="s">
        <v>20</v>
      </c>
      <c r="C14" s="17" t="s">
        <v>16</v>
      </c>
      <c r="D14" s="17" t="s">
        <v>10</v>
      </c>
      <c r="E14" s="17" t="s">
        <v>14</v>
      </c>
      <c r="F14" s="17"/>
      <c r="G14" s="17" t="s">
        <v>11</v>
      </c>
      <c r="H14" s="17" t="s">
        <v>19</v>
      </c>
      <c r="I14" s="18"/>
      <c r="J14" s="19"/>
      <c r="K14" s="9">
        <v>13</v>
      </c>
      <c r="L14" s="10" t="s">
        <v>35</v>
      </c>
      <c r="M14" s="13">
        <f t="shared" si="0"/>
        <v>0</v>
      </c>
      <c r="N14" s="13">
        <f t="shared" si="1"/>
        <v>1</v>
      </c>
      <c r="O14" s="13">
        <f t="shared" si="2"/>
        <v>1</v>
      </c>
      <c r="P14" s="13">
        <f t="shared" si="3"/>
        <v>0</v>
      </c>
      <c r="Q14" s="13">
        <f t="shared" si="4"/>
        <v>0</v>
      </c>
      <c r="R14" s="13">
        <f t="shared" si="5"/>
        <v>0</v>
      </c>
    </row>
    <row r="15" spans="1:20" x14ac:dyDescent="0.25">
      <c r="A15" s="15">
        <v>90</v>
      </c>
      <c r="B15" s="17" t="s">
        <v>17</v>
      </c>
      <c r="C15" s="17" t="s">
        <v>12</v>
      </c>
      <c r="D15" s="17" t="s">
        <v>26</v>
      </c>
      <c r="E15" s="17"/>
      <c r="F15" s="17"/>
      <c r="G15" s="17"/>
      <c r="H15" s="17"/>
      <c r="I15" s="18"/>
      <c r="J15" s="19"/>
      <c r="K15" s="9">
        <v>14</v>
      </c>
      <c r="L15" s="10" t="s">
        <v>23</v>
      </c>
      <c r="M15" s="13">
        <f t="shared" si="0"/>
        <v>0</v>
      </c>
      <c r="N15" s="13">
        <f t="shared" si="1"/>
        <v>0</v>
      </c>
      <c r="O15" s="13">
        <f t="shared" si="2"/>
        <v>0</v>
      </c>
      <c r="P15" s="13">
        <f t="shared" si="3"/>
        <v>0</v>
      </c>
      <c r="Q15" s="13">
        <f t="shared" si="4"/>
        <v>0</v>
      </c>
      <c r="R15" s="13">
        <f t="shared" si="5"/>
        <v>0</v>
      </c>
    </row>
    <row r="16" spans="1:20" x14ac:dyDescent="0.25">
      <c r="A16" s="15">
        <v>100</v>
      </c>
      <c r="B16" s="17" t="s">
        <v>26</v>
      </c>
      <c r="C16" s="17" t="s">
        <v>18</v>
      </c>
      <c r="D16" s="17" t="s">
        <v>20</v>
      </c>
      <c r="E16" s="17"/>
      <c r="F16" s="17"/>
      <c r="G16" s="17"/>
      <c r="H16" s="17"/>
      <c r="I16" s="18"/>
      <c r="J16" s="19"/>
      <c r="K16" s="9">
        <v>15</v>
      </c>
      <c r="L16" s="10" t="s">
        <v>24</v>
      </c>
      <c r="M16" s="13">
        <f t="shared" si="0"/>
        <v>0</v>
      </c>
      <c r="N16" s="13">
        <f t="shared" si="1"/>
        <v>0</v>
      </c>
      <c r="O16" s="13">
        <f t="shared" si="2"/>
        <v>0</v>
      </c>
      <c r="P16" s="13">
        <f t="shared" si="3"/>
        <v>0</v>
      </c>
      <c r="Q16" s="13">
        <f t="shared" si="4"/>
        <v>0</v>
      </c>
      <c r="R16" s="13">
        <f t="shared" si="5"/>
        <v>0</v>
      </c>
    </row>
    <row r="17" spans="1:18" x14ac:dyDescent="0.25">
      <c r="A17" s="15" t="s">
        <v>30</v>
      </c>
      <c r="B17" s="17" t="s">
        <v>13</v>
      </c>
      <c r="C17" s="17" t="s">
        <v>26</v>
      </c>
      <c r="D17" s="17" t="s">
        <v>14</v>
      </c>
      <c r="E17" s="17"/>
      <c r="F17" s="17"/>
      <c r="G17" s="17"/>
      <c r="H17" s="17"/>
      <c r="I17" s="18"/>
      <c r="J17" s="19"/>
      <c r="K17" s="9">
        <v>16</v>
      </c>
      <c r="L17" s="10" t="s">
        <v>25</v>
      </c>
      <c r="M17" s="13">
        <f t="shared" si="0"/>
        <v>0</v>
      </c>
      <c r="N17" s="13">
        <f t="shared" si="1"/>
        <v>0</v>
      </c>
      <c r="O17" s="13">
        <f t="shared" si="2"/>
        <v>0</v>
      </c>
      <c r="P17" s="13">
        <f t="shared" si="3"/>
        <v>0</v>
      </c>
      <c r="Q17" s="13">
        <f t="shared" si="4"/>
        <v>0</v>
      </c>
      <c r="R17" s="13">
        <f t="shared" si="5"/>
        <v>0</v>
      </c>
    </row>
    <row r="18" spans="1:18" x14ac:dyDescent="0.25">
      <c r="K18" s="9">
        <v>17</v>
      </c>
      <c r="L18" s="10" t="s">
        <v>11</v>
      </c>
      <c r="M18" s="13">
        <f t="shared" si="0"/>
        <v>1</v>
      </c>
      <c r="N18" s="13">
        <f t="shared" si="1"/>
        <v>2</v>
      </c>
      <c r="O18" s="13">
        <f t="shared" si="2"/>
        <v>0</v>
      </c>
      <c r="P18" s="13">
        <f t="shared" si="3"/>
        <v>0</v>
      </c>
      <c r="Q18" s="13">
        <f t="shared" si="4"/>
        <v>1</v>
      </c>
      <c r="R18" s="13">
        <f t="shared" si="5"/>
        <v>0</v>
      </c>
    </row>
    <row r="19" spans="1:18" x14ac:dyDescent="0.25">
      <c r="K19" s="9">
        <v>18</v>
      </c>
      <c r="L19" s="10" t="s">
        <v>27</v>
      </c>
      <c r="M19" s="13">
        <f t="shared" si="0"/>
        <v>0</v>
      </c>
      <c r="N19" s="13">
        <f t="shared" si="1"/>
        <v>0</v>
      </c>
      <c r="O19" s="13">
        <f t="shared" si="2"/>
        <v>1</v>
      </c>
      <c r="P19" s="13">
        <f t="shared" si="3"/>
        <v>0</v>
      </c>
      <c r="Q19" s="13">
        <f t="shared" si="4"/>
        <v>0</v>
      </c>
      <c r="R19" s="13">
        <f t="shared" si="5"/>
        <v>0</v>
      </c>
    </row>
    <row r="20" spans="1:18" x14ac:dyDescent="0.25">
      <c r="K20" s="9">
        <v>19</v>
      </c>
      <c r="L20" s="10" t="s">
        <v>26</v>
      </c>
      <c r="M20" s="13">
        <f t="shared" si="0"/>
        <v>1</v>
      </c>
      <c r="N20" s="13">
        <f t="shared" si="1"/>
        <v>3</v>
      </c>
      <c r="O20" s="13">
        <f t="shared" si="2"/>
        <v>2</v>
      </c>
      <c r="P20" s="13">
        <f t="shared" si="3"/>
        <v>0</v>
      </c>
      <c r="Q20" s="13">
        <f t="shared" si="4"/>
        <v>1</v>
      </c>
      <c r="R20" s="13">
        <f t="shared" si="5"/>
        <v>0</v>
      </c>
    </row>
    <row r="21" spans="1:18" x14ac:dyDescent="0.25">
      <c r="A21" s="16">
        <v>52</v>
      </c>
      <c r="B21" s="17" t="s">
        <v>16</v>
      </c>
      <c r="C21" s="17" t="s">
        <v>15</v>
      </c>
      <c r="K21" s="9">
        <v>20</v>
      </c>
      <c r="L21" s="10" t="s">
        <v>28</v>
      </c>
      <c r="M21" s="13">
        <f t="shared" si="0"/>
        <v>0</v>
      </c>
      <c r="N21" s="13">
        <f t="shared" si="1"/>
        <v>0</v>
      </c>
      <c r="O21" s="13">
        <f t="shared" si="2"/>
        <v>0</v>
      </c>
      <c r="P21" s="13">
        <f t="shared" si="3"/>
        <v>0</v>
      </c>
      <c r="Q21" s="13">
        <f t="shared" si="4"/>
        <v>0</v>
      </c>
      <c r="R21" s="13">
        <f t="shared" si="5"/>
        <v>0</v>
      </c>
    </row>
    <row r="22" spans="1:18" x14ac:dyDescent="0.25">
      <c r="A22" s="16">
        <v>78</v>
      </c>
      <c r="B22" s="17" t="s">
        <v>27</v>
      </c>
      <c r="C22" s="17" t="s">
        <v>19</v>
      </c>
    </row>
    <row r="23" spans="1:18" x14ac:dyDescent="0.25">
      <c r="A23" s="16">
        <v>57</v>
      </c>
      <c r="F23" s="21" t="s">
        <v>18</v>
      </c>
    </row>
  </sheetData>
  <dataValidations count="1">
    <dataValidation type="list" allowBlank="1" showInputMessage="1" showErrorMessage="1" sqref="B10:J13">
      <formula1>$A$1:$A$21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Prov!$A$1:$A$22</xm:f>
          </x14:formula1>
          <xm:sqref>B2:I9 B14:I17 B21:C22 F23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"/>
  <sheetViews>
    <sheetView workbookViewId="0">
      <selection activeCell="A21" sqref="A21"/>
    </sheetView>
  </sheetViews>
  <sheetFormatPr baseColWidth="10" defaultRowHeight="15" x14ac:dyDescent="0.25"/>
  <sheetData>
    <row r="1" spans="1:1" x14ac:dyDescent="0.25">
      <c r="A1" s="11" t="s">
        <v>10</v>
      </c>
    </row>
    <row r="2" spans="1:1" x14ac:dyDescent="0.25">
      <c r="A2" s="11" t="s">
        <v>15</v>
      </c>
    </row>
    <row r="3" spans="1:1" x14ac:dyDescent="0.25">
      <c r="A3" s="11" t="s">
        <v>14</v>
      </c>
    </row>
    <row r="4" spans="1:1" x14ac:dyDescent="0.25">
      <c r="A4" s="11" t="s">
        <v>12</v>
      </c>
    </row>
    <row r="5" spans="1:1" x14ac:dyDescent="0.25">
      <c r="A5" s="11" t="s">
        <v>18</v>
      </c>
    </row>
    <row r="6" spans="1:1" x14ac:dyDescent="0.25">
      <c r="A6" s="11" t="s">
        <v>19</v>
      </c>
    </row>
    <row r="7" spans="1:1" x14ac:dyDescent="0.25">
      <c r="A7" s="11" t="s">
        <v>17</v>
      </c>
    </row>
    <row r="8" spans="1:1" x14ac:dyDescent="0.25">
      <c r="A8" s="11" t="s">
        <v>16</v>
      </c>
    </row>
    <row r="9" spans="1:1" x14ac:dyDescent="0.25">
      <c r="A9" s="11" t="s">
        <v>20</v>
      </c>
    </row>
    <row r="10" spans="1:1" x14ac:dyDescent="0.25">
      <c r="A10" s="11" t="s">
        <v>13</v>
      </c>
    </row>
    <row r="11" spans="1:1" x14ac:dyDescent="0.25">
      <c r="A11" s="11" t="s">
        <v>21</v>
      </c>
    </row>
    <row r="12" spans="1:1" x14ac:dyDescent="0.25">
      <c r="A12" s="11" t="s">
        <v>22</v>
      </c>
    </row>
    <row r="13" spans="1:1" x14ac:dyDescent="0.25">
      <c r="A13" s="14" t="s">
        <v>35</v>
      </c>
    </row>
    <row r="14" spans="1:1" x14ac:dyDescent="0.25">
      <c r="A14" s="11" t="s">
        <v>23</v>
      </c>
    </row>
    <row r="15" spans="1:1" x14ac:dyDescent="0.25">
      <c r="A15" s="11" t="s">
        <v>24</v>
      </c>
    </row>
    <row r="16" spans="1:1" x14ac:dyDescent="0.25">
      <c r="A16" s="11" t="s">
        <v>25</v>
      </c>
    </row>
    <row r="17" spans="1:1" x14ac:dyDescent="0.25">
      <c r="A17" s="11" t="s">
        <v>11</v>
      </c>
    </row>
    <row r="18" spans="1:1" x14ac:dyDescent="0.25">
      <c r="A18" s="11" t="s">
        <v>27</v>
      </c>
    </row>
    <row r="19" spans="1:1" x14ac:dyDescent="0.25">
      <c r="A19" s="11" t="s">
        <v>26</v>
      </c>
    </row>
    <row r="20" spans="1:1" x14ac:dyDescent="0.25">
      <c r="A20" s="11" t="s">
        <v>28</v>
      </c>
    </row>
    <row r="21" spans="1:1" x14ac:dyDescent="0.25">
      <c r="A21" s="14"/>
    </row>
    <row r="22" spans="1:1" x14ac:dyDescent="0.25">
      <c r="A22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SUB21</vt:lpstr>
      <vt:lpstr>21</vt:lpstr>
      <vt:lpstr>Prov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2017-09-11T18:41:14Z</cp:lastPrinted>
  <dcterms:created xsi:type="dcterms:W3CDTF">2017-09-08T01:07:38Z</dcterms:created>
  <dcterms:modified xsi:type="dcterms:W3CDTF">2017-09-11T18:41:34Z</dcterms:modified>
</cp:coreProperties>
</file>